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wlodarczyk\Documents\PROD 2018\BTS NDRC\04_I-Manuel\I-Manuel\"/>
    </mc:Choice>
  </mc:AlternateContent>
  <bookViews>
    <workbookView xWindow="0" yWindow="0" windowWidth="23256" windowHeight="12216"/>
  </bookViews>
  <sheets>
    <sheet name="annexe 5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3" l="1"/>
  <c r="D33" i="13"/>
  <c r="D34" i="13"/>
  <c r="D35" i="13"/>
  <c r="D36" i="13"/>
  <c r="D37" i="13"/>
  <c r="D38" i="13"/>
  <c r="D39" i="13"/>
  <c r="D40" i="13"/>
  <c r="D41" i="13"/>
  <c r="B17" i="13"/>
</calcChain>
</file>

<file path=xl/sharedStrings.xml><?xml version="1.0" encoding="utf-8"?>
<sst xmlns="http://schemas.openxmlformats.org/spreadsheetml/2006/main" count="72" uniqueCount="64">
  <si>
    <t>Activité générale</t>
  </si>
  <si>
    <t>Visites</t>
  </si>
  <si>
    <t>Sessions</t>
  </si>
  <si>
    <t>Sessions variation</t>
  </si>
  <si>
    <t>NA</t>
  </si>
  <si>
    <t>Comportement</t>
  </si>
  <si>
    <t>Taux de rebond</t>
  </si>
  <si>
    <t>Pages vues</t>
  </si>
  <si>
    <t>Nb pages / session</t>
  </si>
  <si>
    <t>Durée moy. des sessions</t>
  </si>
  <si>
    <t>% Nouvelles sessions</t>
  </si>
  <si>
    <t>Conversion</t>
  </si>
  <si>
    <t>Ajouts panier</t>
  </si>
  <si>
    <t>Taux d'ajout panier</t>
  </si>
  <si>
    <t>Commandes</t>
  </si>
  <si>
    <t>Commandes variation</t>
  </si>
  <si>
    <t>Taux de conversion</t>
  </si>
  <si>
    <t>Taux de conversion variation</t>
  </si>
  <si>
    <t>Panier moyen</t>
  </si>
  <si>
    <t>Chiffre d'affaires</t>
  </si>
  <si>
    <t>Chiffre d'affaires variation</t>
  </si>
  <si>
    <t xml:space="preserve"> Février 2018</t>
  </si>
  <si>
    <t xml:space="preserve"> Mars 2018</t>
  </si>
  <si>
    <t>Cycles route- Ajouts panier</t>
  </si>
  <si>
    <t>Cycles route - Pages vues</t>
  </si>
  <si>
    <t>Cycles route - Commandes</t>
  </si>
  <si>
    <t>Cycle VTT- Pages vues</t>
  </si>
  <si>
    <t>Cycle VTT - Ajouts panier</t>
  </si>
  <si>
    <t>Cycle VTT - Commandes</t>
  </si>
  <si>
    <t>Marge dégagée</t>
  </si>
  <si>
    <t>ROI</t>
  </si>
  <si>
    <t>Performance - Cycle Route et Cycle VTT</t>
  </si>
  <si>
    <t>visiteurs uniques</t>
  </si>
  <si>
    <t>visiteurs uniques variation</t>
  </si>
  <si>
    <t>Variation panier moyen</t>
  </si>
  <si>
    <t>Pièces détachées - Pages vues</t>
  </si>
  <si>
    <t>Pièces détachées- Ajouts panier</t>
  </si>
  <si>
    <t>Pièces détachées - Commandes</t>
  </si>
  <si>
    <t>Gamme VAE - Pages vues</t>
  </si>
  <si>
    <t>Gamme VAE - Ajouts panier</t>
  </si>
  <si>
    <t>Gamme VAE - Commandes</t>
  </si>
  <si>
    <t>Objectifs</t>
  </si>
  <si>
    <t>Taux d'atteinte de l'objectif</t>
  </si>
  <si>
    <t>Performance - Pièces Détachées, Gamme VAE, Gamme City</t>
  </si>
  <si>
    <t>Gamme City - Pages vues</t>
  </si>
  <si>
    <t>Gamme City - Ajouts panier</t>
  </si>
  <si>
    <t>Gamme City - Commandes</t>
  </si>
  <si>
    <t>Cycles route - Part du Taux de conversion</t>
  </si>
  <si>
    <t>Pièces détachées - Part du Taux de conversion</t>
  </si>
  <si>
    <t>Gamme VAE - Part du Taux de conversion</t>
  </si>
  <si>
    <t>Gamme City - Part du Taux de conversion</t>
  </si>
  <si>
    <t>Cycle VTT - Part du Taux de conversion</t>
  </si>
  <si>
    <t xml:space="preserve">Taux d'abandon de panier </t>
  </si>
  <si>
    <t>Cycles route - Taux d'abandon de panier</t>
  </si>
  <si>
    <t>Pièces détachées - Taux d'abandon de panier</t>
  </si>
  <si>
    <t xml:space="preserve">Gamme VAE - Taux d'abandon de panier </t>
  </si>
  <si>
    <t xml:space="preserve">Gamme City - Taux d'abandon de panier </t>
  </si>
  <si>
    <t>Cycle VTT -Taux d'abandon de panier</t>
  </si>
  <si>
    <t>Taux d'abandon variation</t>
  </si>
  <si>
    <t>Investissement</t>
  </si>
  <si>
    <t>Rebond Variation</t>
  </si>
  <si>
    <t>0</t>
  </si>
  <si>
    <t>Variation</t>
  </si>
  <si>
    <t>Les cases en jaune sont à compléter.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</si>
</sst>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€_-;\-* #,##0.00\ _€_-;_-* &quot;-&quot;??\ _€_-;_-@_-"/>
    <numFmt numFmtId="164" formatCode="[$-F800]dddd\,\ mmmm\ dd\,\ yyyy"/>
    <numFmt numFmtId="165" formatCode="_-* #,##0\ _€_-;\-* #,##0\ _€_-;_-* &quot;-&quot;??\ _€_-;_-@_-"/>
    <numFmt numFmtId="166" formatCode="_-* #,##0\ &quot;€&quot;_-;\-* #,##0\ &quot;€&quot;_-;_-* &quot;-&quot;??\ &quot;€&quot;_-;_-@_-"/>
    <numFmt numFmtId="167" formatCode="0.0"/>
    <numFmt numFmtId="168" formatCode="[$-F400]h:mm:ss\ AM/PM"/>
    <numFmt numFmtId="169" formatCode="0.0%"/>
    <numFmt numFmtId="170" formatCode="#,##0\ &quot;€&quot;"/>
    <numFmt numFmtId="171" formatCode="#,##0.00\ &quot;€&quot;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ova Cond Light"/>
      <family val="2"/>
    </font>
    <font>
      <sz val="11"/>
      <name val="Arial Nova Cond Light"/>
      <family val="2"/>
    </font>
    <font>
      <sz val="11"/>
      <color theme="1"/>
      <name val="Arial Nova Cond Light"/>
      <family val="2"/>
    </font>
    <font>
      <b/>
      <sz val="11"/>
      <color theme="0"/>
      <name val="Arial Nova Cond Light"/>
      <family val="2"/>
    </font>
    <font>
      <b/>
      <sz val="11"/>
      <name val="Arial Nova Cond Light"/>
      <family val="2"/>
    </font>
    <font>
      <b/>
      <sz val="11"/>
      <color theme="3"/>
      <name val="Arial Nova Cond"/>
      <family val="2"/>
    </font>
    <font>
      <b/>
      <sz val="11"/>
      <color theme="3"/>
      <name val="Arial Nova Cond Light"/>
      <family val="2"/>
    </font>
    <font>
      <b/>
      <sz val="11"/>
      <name val="Calibri"/>
      <family val="2"/>
      <scheme val="minor"/>
    </font>
    <font>
      <i/>
      <sz val="9"/>
      <color theme="1"/>
      <name val="Arial Nova Cond Ligh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43" fontId="3" fillId="5" borderId="0" xfId="1" applyFont="1" applyFill="1" applyAlignment="1">
      <alignment vertical="center"/>
    </xf>
    <xf numFmtId="165" fontId="6" fillId="5" borderId="0" xfId="1" applyNumberFormat="1" applyFont="1" applyFill="1" applyAlignment="1">
      <alignment vertical="center"/>
    </xf>
    <xf numFmtId="43" fontId="3" fillId="6" borderId="0" xfId="1" applyFont="1" applyFill="1" applyAlignment="1">
      <alignment vertical="center"/>
    </xf>
    <xf numFmtId="166" fontId="3" fillId="6" borderId="0" xfId="1" applyNumberFormat="1" applyFont="1" applyFill="1" applyAlignment="1">
      <alignment vertical="center"/>
    </xf>
    <xf numFmtId="0" fontId="5" fillId="0" borderId="1" xfId="0" applyFont="1" applyBorder="1" applyAlignment="1">
      <alignment vertical="center"/>
    </xf>
    <xf numFmtId="9" fontId="5" fillId="0" borderId="1" xfId="2" applyFont="1" applyBorder="1" applyAlignment="1">
      <alignment vertical="center"/>
    </xf>
    <xf numFmtId="43" fontId="3" fillId="6" borderId="0" xfId="1" applyFont="1" applyFill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166" fontId="9" fillId="6" borderId="0" xfId="1" applyNumberFormat="1" applyFont="1" applyFill="1" applyAlignment="1">
      <alignment vertical="center"/>
    </xf>
    <xf numFmtId="0" fontId="9" fillId="0" borderId="1" xfId="0" applyFont="1" applyBorder="1" applyAlignment="1">
      <alignment horizontal="right" vertical="center"/>
    </xf>
    <xf numFmtId="1" fontId="9" fillId="0" borderId="1" xfId="0" applyNumberFormat="1" applyFont="1" applyBorder="1" applyAlignment="1">
      <alignment vertical="center"/>
    </xf>
    <xf numFmtId="170" fontId="9" fillId="0" borderId="1" xfId="0" applyNumberFormat="1" applyFont="1" applyBorder="1" applyAlignment="1">
      <alignment horizontal="right" vertical="center"/>
    </xf>
    <xf numFmtId="169" fontId="9" fillId="0" borderId="1" xfId="2" applyNumberFormat="1" applyFont="1" applyBorder="1" applyAlignment="1">
      <alignment vertical="center"/>
    </xf>
    <xf numFmtId="1" fontId="9" fillId="0" borderId="1" xfId="0" applyNumberFormat="1" applyFont="1" applyBorder="1" applyAlignment="1">
      <alignment horizontal="right" vertical="center"/>
    </xf>
    <xf numFmtId="9" fontId="9" fillId="0" borderId="1" xfId="2" applyFont="1" applyBorder="1" applyAlignment="1">
      <alignment horizontal="right" vertical="center"/>
    </xf>
    <xf numFmtId="9" fontId="9" fillId="0" borderId="1" xfId="2" applyFont="1" applyFill="1" applyBorder="1" applyAlignment="1">
      <alignment vertical="center"/>
    </xf>
    <xf numFmtId="1" fontId="9" fillId="0" borderId="1" xfId="2" applyNumberFormat="1" applyFont="1" applyFill="1" applyBorder="1" applyAlignment="1">
      <alignment vertical="center"/>
    </xf>
    <xf numFmtId="167" fontId="9" fillId="0" borderId="1" xfId="0" applyNumberFormat="1" applyFont="1" applyFill="1" applyBorder="1" applyAlignment="1">
      <alignment vertical="center"/>
    </xf>
    <xf numFmtId="168" fontId="9" fillId="0" borderId="1" xfId="0" applyNumberFormat="1" applyFont="1" applyFill="1" applyBorder="1" applyAlignment="1">
      <alignment vertical="center"/>
    </xf>
    <xf numFmtId="10" fontId="9" fillId="0" borderId="1" xfId="2" applyNumberFormat="1" applyFont="1" applyBorder="1" applyAlignment="1">
      <alignment vertical="center"/>
    </xf>
    <xf numFmtId="170" fontId="9" fillId="0" borderId="1" xfId="2" applyNumberFormat="1" applyFont="1" applyBorder="1" applyAlignment="1">
      <alignment horizontal="right" vertical="center"/>
    </xf>
    <xf numFmtId="10" fontId="9" fillId="0" borderId="1" xfId="2" applyNumberFormat="1" applyFont="1" applyFill="1" applyBorder="1" applyAlignment="1">
      <alignment vertical="center"/>
    </xf>
    <xf numFmtId="10" fontId="9" fillId="0" borderId="1" xfId="2" applyNumberFormat="1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9" fontId="9" fillId="0" borderId="2" xfId="2" applyFont="1" applyBorder="1" applyAlignment="1">
      <alignment vertical="center"/>
    </xf>
    <xf numFmtId="9" fontId="9" fillId="0" borderId="2" xfId="2" applyFont="1" applyFill="1" applyBorder="1" applyAlignment="1">
      <alignment vertical="center"/>
    </xf>
    <xf numFmtId="1" fontId="9" fillId="0" borderId="2" xfId="2" applyNumberFormat="1" applyFont="1" applyFill="1" applyBorder="1" applyAlignment="1">
      <alignment vertical="center"/>
    </xf>
    <xf numFmtId="168" fontId="9" fillId="0" borderId="2" xfId="0" applyNumberFormat="1" applyFont="1" applyFill="1" applyBorder="1" applyAlignment="1">
      <alignment vertical="center"/>
    </xf>
    <xf numFmtId="169" fontId="9" fillId="0" borderId="2" xfId="2" applyNumberFormat="1" applyFont="1" applyBorder="1" applyAlignment="1">
      <alignment vertical="center"/>
    </xf>
    <xf numFmtId="1" fontId="9" fillId="0" borderId="2" xfId="0" applyNumberFormat="1" applyFont="1" applyBorder="1" applyAlignment="1">
      <alignment vertical="center"/>
    </xf>
    <xf numFmtId="10" fontId="9" fillId="0" borderId="2" xfId="2" applyNumberFormat="1" applyFont="1" applyBorder="1" applyAlignment="1">
      <alignment vertical="center"/>
    </xf>
    <xf numFmtId="170" fontId="9" fillId="0" borderId="2" xfId="2" applyNumberFormat="1" applyFont="1" applyBorder="1" applyAlignment="1">
      <alignment vertical="center"/>
    </xf>
    <xf numFmtId="170" fontId="9" fillId="0" borderId="2" xfId="2" applyNumberFormat="1" applyFont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166" fontId="9" fillId="6" borderId="0" xfId="1" applyNumberFormat="1" applyFont="1" applyFill="1" applyBorder="1" applyAlignment="1">
      <alignment vertical="center"/>
    </xf>
    <xf numFmtId="0" fontId="7" fillId="6" borderId="0" xfId="0" applyFont="1" applyFill="1" applyBorder="1" applyAlignment="1">
      <alignment vertical="center"/>
    </xf>
    <xf numFmtId="0" fontId="2" fillId="6" borderId="0" xfId="0" applyFont="1" applyFill="1" applyBorder="1"/>
    <xf numFmtId="166" fontId="3" fillId="6" borderId="0" xfId="1" applyNumberFormat="1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2" fillId="5" borderId="0" xfId="0" applyFont="1" applyFill="1" applyBorder="1"/>
    <xf numFmtId="0" fontId="2" fillId="4" borderId="3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71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vertical="center"/>
    </xf>
    <xf numFmtId="10" fontId="7" fillId="0" borderId="1" xfId="0" applyNumberFormat="1" applyFont="1" applyFill="1" applyBorder="1" applyAlignment="1">
      <alignment vertical="center"/>
    </xf>
    <xf numFmtId="10" fontId="7" fillId="0" borderId="5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0" fontId="9" fillId="0" borderId="1" xfId="0" applyNumberFormat="1" applyFont="1" applyBorder="1" applyAlignment="1">
      <alignment horizontal="right" vertical="center"/>
    </xf>
    <xf numFmtId="10" fontId="8" fillId="0" borderId="1" xfId="0" applyNumberFormat="1" applyFont="1" applyBorder="1"/>
    <xf numFmtId="10" fontId="9" fillId="0" borderId="4" xfId="2" applyNumberFormat="1" applyFont="1" applyFill="1" applyBorder="1" applyAlignment="1">
      <alignment vertical="center"/>
    </xf>
    <xf numFmtId="10" fontId="2" fillId="6" borderId="0" xfId="0" applyNumberFormat="1" applyFont="1" applyFill="1" applyBorder="1"/>
    <xf numFmtId="10" fontId="2" fillId="0" borderId="0" xfId="0" applyNumberFormat="1" applyFont="1" applyBorder="1"/>
    <xf numFmtId="1" fontId="9" fillId="0" borderId="4" xfId="0" applyNumberFormat="1" applyFont="1" applyBorder="1" applyAlignment="1">
      <alignment vertical="center"/>
    </xf>
    <xf numFmtId="10" fontId="0" fillId="0" borderId="0" xfId="0" applyNumberFormat="1" applyBorder="1"/>
    <xf numFmtId="10" fontId="9" fillId="0" borderId="1" xfId="0" applyNumberFormat="1" applyFont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170" fontId="7" fillId="0" borderId="6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10" fontId="2" fillId="7" borderId="5" xfId="0" applyNumberFormat="1" applyFont="1" applyFill="1" applyBorder="1"/>
    <xf numFmtId="9" fontId="9" fillId="7" borderId="2" xfId="2" applyFont="1" applyFill="1" applyBorder="1" applyAlignment="1">
      <alignment vertical="center"/>
    </xf>
    <xf numFmtId="10" fontId="2" fillId="7" borderId="1" xfId="0" applyNumberFormat="1" applyFont="1" applyFill="1" applyBorder="1"/>
    <xf numFmtId="167" fontId="9" fillId="7" borderId="2" xfId="0" applyNumberFormat="1" applyFont="1" applyFill="1" applyBorder="1" applyAlignment="1">
      <alignment vertical="center"/>
    </xf>
    <xf numFmtId="170" fontId="9" fillId="7" borderId="1" xfId="0" applyNumberFormat="1" applyFont="1" applyFill="1" applyBorder="1" applyAlignment="1">
      <alignment horizontal="right" vertical="center"/>
    </xf>
    <xf numFmtId="170" fontId="9" fillId="7" borderId="2" xfId="0" applyNumberFormat="1" applyFont="1" applyFill="1" applyBorder="1" applyAlignment="1">
      <alignment horizontal="right" vertical="center"/>
    </xf>
    <xf numFmtId="169" fontId="9" fillId="7" borderId="2" xfId="2" applyNumberFormat="1" applyFont="1" applyFill="1" applyBorder="1" applyAlignment="1">
      <alignment vertical="center"/>
    </xf>
    <xf numFmtId="10" fontId="9" fillId="7" borderId="2" xfId="0" applyNumberFormat="1" applyFont="1" applyFill="1" applyBorder="1" applyAlignment="1">
      <alignment vertical="center"/>
    </xf>
    <xf numFmtId="10" fontId="9" fillId="7" borderId="1" xfId="0" applyNumberFormat="1" applyFont="1" applyFill="1" applyBorder="1" applyAlignment="1">
      <alignment horizontal="right" vertical="center"/>
    </xf>
    <xf numFmtId="0" fontId="7" fillId="6" borderId="0" xfId="0" applyFont="1" applyFill="1" applyAlignment="1">
      <alignment vertical="center"/>
    </xf>
    <xf numFmtId="10" fontId="4" fillId="0" borderId="1" xfId="0" applyNumberFormat="1" applyFont="1" applyFill="1" applyBorder="1" applyAlignment="1">
      <alignment vertical="center"/>
    </xf>
    <xf numFmtId="10" fontId="4" fillId="7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10" fontId="2" fillId="8" borderId="1" xfId="0" applyNumberFormat="1" applyFont="1" applyFill="1" applyBorder="1"/>
    <xf numFmtId="10" fontId="7" fillId="8" borderId="1" xfId="0" applyNumberFormat="1" applyFont="1" applyFill="1" applyBorder="1" applyAlignment="1">
      <alignment vertical="center"/>
    </xf>
    <xf numFmtId="9" fontId="10" fillId="0" borderId="0" xfId="0" applyNumberFormat="1" applyFont="1" applyFill="1"/>
    <xf numFmtId="10" fontId="4" fillId="8" borderId="1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10" fontId="7" fillId="8" borderId="5" xfId="0" applyNumberFormat="1" applyFont="1" applyFill="1" applyBorder="1" applyAlignment="1">
      <alignment vertical="center"/>
    </xf>
    <xf numFmtId="10" fontId="2" fillId="8" borderId="5" xfId="0" applyNumberFormat="1" applyFont="1" applyFill="1" applyBorder="1"/>
    <xf numFmtId="0" fontId="7" fillId="8" borderId="5" xfId="0" applyFont="1" applyFill="1" applyBorder="1" applyAlignment="1">
      <alignment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6600"/>
      <color rgb="FF00CC00"/>
      <color rgb="FF800080"/>
      <color rgb="FFFCA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activeCell="L10" sqref="L10"/>
    </sheetView>
  </sheetViews>
  <sheetFormatPr baseColWidth="10" defaultRowHeight="14.4"/>
  <cols>
    <col min="1" max="1" width="41.33203125" customWidth="1"/>
    <col min="2" max="2" width="14.77734375" customWidth="1"/>
    <col min="3" max="3" width="13.33203125" customWidth="1"/>
    <col min="4" max="4" width="10.33203125" customWidth="1"/>
    <col min="5" max="5" width="39.44140625" customWidth="1"/>
  </cols>
  <sheetData>
    <row r="1" spans="1:5">
      <c r="A1" s="80" t="s">
        <v>63</v>
      </c>
      <c r="B1" s="46" t="s">
        <v>21</v>
      </c>
      <c r="C1" s="46" t="s">
        <v>22</v>
      </c>
      <c r="D1" s="42" t="s">
        <v>41</v>
      </c>
      <c r="E1" s="45" t="s">
        <v>42</v>
      </c>
    </row>
    <row r="2" spans="1:5">
      <c r="A2" s="1" t="s">
        <v>0</v>
      </c>
      <c r="B2" s="2"/>
      <c r="C2" s="2"/>
      <c r="D2" s="43"/>
      <c r="E2" s="44"/>
    </row>
    <row r="3" spans="1:5">
      <c r="A3" s="3" t="s">
        <v>1</v>
      </c>
      <c r="B3" s="4"/>
      <c r="C3" s="41"/>
      <c r="D3" s="39"/>
      <c r="E3" s="40"/>
    </row>
    <row r="4" spans="1:5">
      <c r="A4" s="5" t="s">
        <v>2</v>
      </c>
      <c r="B4" s="9">
        <v>27500</v>
      </c>
      <c r="C4" s="57">
        <v>30953</v>
      </c>
      <c r="D4" s="37">
        <v>30000</v>
      </c>
      <c r="E4" s="63"/>
    </row>
    <row r="5" spans="1:5">
      <c r="A5" s="5" t="s">
        <v>3</v>
      </c>
      <c r="B5" s="16" t="s">
        <v>4</v>
      </c>
      <c r="C5" s="64"/>
      <c r="D5" s="75"/>
      <c r="E5" s="76"/>
    </row>
    <row r="6" spans="1:5">
      <c r="A6" s="5" t="s">
        <v>32</v>
      </c>
      <c r="B6" s="9">
        <v>22005</v>
      </c>
      <c r="C6" s="25">
        <v>26000</v>
      </c>
      <c r="D6" s="35">
        <v>25000</v>
      </c>
      <c r="E6" s="65"/>
    </row>
    <row r="7" spans="1:5">
      <c r="A7" s="5" t="s">
        <v>33</v>
      </c>
      <c r="B7" s="11" t="s">
        <v>4</v>
      </c>
      <c r="C7" s="64"/>
      <c r="D7" s="75"/>
      <c r="E7" s="76"/>
    </row>
    <row r="8" spans="1:5">
      <c r="A8" s="7" t="s">
        <v>5</v>
      </c>
      <c r="B8" s="10"/>
      <c r="C8" s="38"/>
      <c r="D8" s="39"/>
      <c r="E8" s="55"/>
    </row>
    <row r="9" spans="1:5">
      <c r="A9" s="6" t="s">
        <v>6</v>
      </c>
      <c r="B9" s="23">
        <v>0.25</v>
      </c>
      <c r="C9" s="54">
        <v>0.28000000000000003</v>
      </c>
      <c r="D9" s="50">
        <v>0.26</v>
      </c>
      <c r="E9" s="63"/>
    </row>
    <row r="10" spans="1:5">
      <c r="A10" s="6" t="s">
        <v>60</v>
      </c>
      <c r="B10" s="23"/>
      <c r="C10" s="64"/>
      <c r="D10" s="81"/>
      <c r="E10" s="82"/>
    </row>
    <row r="11" spans="1:5">
      <c r="A11" s="5" t="s">
        <v>7</v>
      </c>
      <c r="B11" s="18">
        <v>125300</v>
      </c>
      <c r="C11" s="28">
        <v>162002</v>
      </c>
      <c r="D11" s="75"/>
      <c r="E11" s="76"/>
    </row>
    <row r="12" spans="1:5">
      <c r="A12" s="8" t="s">
        <v>8</v>
      </c>
      <c r="B12" s="19">
        <v>4.5563636363636366</v>
      </c>
      <c r="C12" s="66"/>
      <c r="D12" s="75"/>
      <c r="E12" s="76"/>
    </row>
    <row r="13" spans="1:5">
      <c r="A13" s="8" t="s">
        <v>9</v>
      </c>
      <c r="B13" s="20">
        <v>1.6203703703703703E-3</v>
      </c>
      <c r="C13" s="29">
        <v>2.0254629629629629E-3</v>
      </c>
      <c r="D13" s="75"/>
      <c r="E13" s="76"/>
    </row>
    <row r="14" spans="1:5">
      <c r="A14" s="8" t="s">
        <v>10</v>
      </c>
      <c r="B14" s="17">
        <v>0.68</v>
      </c>
      <c r="C14" s="27">
        <v>0.77</v>
      </c>
      <c r="D14" s="75"/>
      <c r="E14" s="76"/>
    </row>
    <row r="15" spans="1:5">
      <c r="A15" s="3" t="s">
        <v>11</v>
      </c>
      <c r="B15" s="10"/>
      <c r="C15" s="38"/>
      <c r="D15" s="39"/>
      <c r="E15" s="55"/>
    </row>
    <row r="16" spans="1:5">
      <c r="A16" s="5" t="s">
        <v>12</v>
      </c>
      <c r="B16" s="11">
        <v>2651</v>
      </c>
      <c r="C16" s="36">
        <v>3262</v>
      </c>
      <c r="D16" s="83"/>
      <c r="E16" s="82"/>
    </row>
    <row r="17" spans="1:11">
      <c r="A17" s="5" t="s">
        <v>13</v>
      </c>
      <c r="B17" s="14">
        <f>B16/B4</f>
        <v>9.64E-2</v>
      </c>
      <c r="C17" s="69"/>
      <c r="D17" s="75"/>
      <c r="E17" s="76"/>
    </row>
    <row r="18" spans="1:11">
      <c r="A18" s="5" t="s">
        <v>14</v>
      </c>
      <c r="B18" s="11">
        <v>645</v>
      </c>
      <c r="C18" s="31">
        <v>752</v>
      </c>
      <c r="D18" s="35">
        <v>700</v>
      </c>
      <c r="E18" s="65"/>
    </row>
    <row r="19" spans="1:11">
      <c r="A19" s="5" t="s">
        <v>15</v>
      </c>
      <c r="B19" s="16" t="s">
        <v>4</v>
      </c>
      <c r="C19" s="64"/>
      <c r="D19" s="75"/>
      <c r="E19" s="76"/>
    </row>
    <row r="20" spans="1:11">
      <c r="A20" s="5" t="s">
        <v>16</v>
      </c>
      <c r="B20" s="21">
        <v>2.3454545454545454E-2</v>
      </c>
      <c r="C20" s="32">
        <v>2.4294898717410269E-2</v>
      </c>
      <c r="D20" s="49">
        <v>2.3E-2</v>
      </c>
      <c r="E20" s="65"/>
    </row>
    <row r="21" spans="1:11">
      <c r="A21" s="5" t="s">
        <v>17</v>
      </c>
      <c r="B21" s="24" t="s">
        <v>4</v>
      </c>
      <c r="C21" s="32">
        <v>9.3211458464734331E-2</v>
      </c>
      <c r="D21" s="77"/>
      <c r="E21" s="76"/>
      <c r="J21" s="14"/>
      <c r="K21" s="30"/>
    </row>
    <row r="22" spans="1:11">
      <c r="A22" s="5" t="s">
        <v>52</v>
      </c>
      <c r="B22" s="21">
        <v>0.75669558657110525</v>
      </c>
      <c r="C22" s="21">
        <v>0.76946658491722875</v>
      </c>
      <c r="D22" s="78">
        <v>0.75</v>
      </c>
      <c r="E22" s="65"/>
    </row>
    <row r="23" spans="1:11">
      <c r="A23" s="5" t="s">
        <v>58</v>
      </c>
      <c r="B23" s="16" t="s">
        <v>4</v>
      </c>
      <c r="C23" s="64"/>
      <c r="D23" s="75"/>
      <c r="E23" s="76"/>
    </row>
    <row r="24" spans="1:11">
      <c r="A24" s="5" t="s">
        <v>18</v>
      </c>
      <c r="B24" s="13">
        <v>115</v>
      </c>
      <c r="C24" s="33">
        <v>135</v>
      </c>
      <c r="D24" s="47">
        <v>140</v>
      </c>
      <c r="E24" s="65"/>
    </row>
    <row r="25" spans="1:11">
      <c r="A25" s="5" t="s">
        <v>34</v>
      </c>
      <c r="B25" s="16" t="s">
        <v>4</v>
      </c>
      <c r="C25" s="30">
        <v>0.17391304347826086</v>
      </c>
      <c r="D25" s="75"/>
      <c r="E25" s="76"/>
    </row>
    <row r="26" spans="1:11">
      <c r="A26" s="5" t="s">
        <v>19</v>
      </c>
      <c r="B26" s="67"/>
      <c r="C26" s="68"/>
      <c r="D26" s="48">
        <v>100000</v>
      </c>
      <c r="E26" s="65"/>
    </row>
    <row r="27" spans="1:11">
      <c r="A27" s="5" t="s">
        <v>20</v>
      </c>
      <c r="B27" s="16" t="s">
        <v>4</v>
      </c>
      <c r="C27" s="26">
        <v>0.36865520728008083</v>
      </c>
      <c r="D27" s="60"/>
      <c r="E27" s="56"/>
    </row>
    <row r="28" spans="1:11">
      <c r="A28" s="5" t="s">
        <v>29</v>
      </c>
      <c r="B28" s="22">
        <v>26551</v>
      </c>
      <c r="C28" s="34">
        <v>35532</v>
      </c>
      <c r="D28" s="61"/>
      <c r="E28" s="58"/>
    </row>
    <row r="29" spans="1:11">
      <c r="A29" s="5" t="s">
        <v>59</v>
      </c>
      <c r="B29" s="22">
        <v>19887</v>
      </c>
      <c r="C29" s="34">
        <v>33258</v>
      </c>
      <c r="D29" s="61"/>
      <c r="E29" s="58"/>
    </row>
    <row r="30" spans="1:11">
      <c r="A30" s="5" t="s">
        <v>30</v>
      </c>
      <c r="B30" s="59">
        <v>0.33509327701513553</v>
      </c>
      <c r="C30" s="70"/>
      <c r="D30" s="62"/>
    </row>
    <row r="31" spans="1:11">
      <c r="A31" s="3" t="s">
        <v>31</v>
      </c>
      <c r="B31" s="10"/>
      <c r="C31" s="10"/>
      <c r="D31" s="72" t="s">
        <v>62</v>
      </c>
    </row>
    <row r="32" spans="1:11">
      <c r="A32" s="5" t="s">
        <v>24</v>
      </c>
      <c r="B32" s="11">
        <v>25252</v>
      </c>
      <c r="C32" s="9">
        <v>27852</v>
      </c>
      <c r="D32" s="73">
        <f t="shared" ref="D32:D41" si="0">(C32-B32)/B32</f>
        <v>0.10296214161254554</v>
      </c>
    </row>
    <row r="33" spans="1:4">
      <c r="A33" s="5" t="s">
        <v>23</v>
      </c>
      <c r="B33" s="11">
        <v>505</v>
      </c>
      <c r="C33" s="9">
        <v>499</v>
      </c>
      <c r="D33" s="73">
        <f t="shared" si="0"/>
        <v>-1.1881188118811881E-2</v>
      </c>
    </row>
    <row r="34" spans="1:4">
      <c r="A34" s="5" t="s">
        <v>25</v>
      </c>
      <c r="B34" s="15">
        <v>151</v>
      </c>
      <c r="C34" s="12">
        <v>148</v>
      </c>
      <c r="D34" s="73">
        <f t="shared" si="0"/>
        <v>-1.9867549668874173E-2</v>
      </c>
    </row>
    <row r="35" spans="1:4">
      <c r="A35" s="51" t="s">
        <v>53</v>
      </c>
      <c r="B35" s="53">
        <v>0.70099009900990095</v>
      </c>
      <c r="C35" s="53">
        <v>0.70340681362725455</v>
      </c>
      <c r="D35" s="73">
        <f t="shared" si="0"/>
        <v>3.4475731123264622E-3</v>
      </c>
    </row>
    <row r="36" spans="1:4">
      <c r="A36" s="5" t="s">
        <v>47</v>
      </c>
      <c r="B36" s="24">
        <v>5.4909090909090906E-3</v>
      </c>
      <c r="C36" s="24">
        <v>4.7814428326818075E-3</v>
      </c>
      <c r="D36" s="73">
        <f t="shared" si="0"/>
        <v>-0.12920743113410785</v>
      </c>
    </row>
    <row r="37" spans="1:4">
      <c r="A37" s="5" t="s">
        <v>26</v>
      </c>
      <c r="B37" s="11">
        <v>23025</v>
      </c>
      <c r="C37" s="9">
        <v>26521</v>
      </c>
      <c r="D37" s="73">
        <f t="shared" si="0"/>
        <v>0.15183496199782845</v>
      </c>
    </row>
    <row r="38" spans="1:4">
      <c r="A38" s="5" t="s">
        <v>27</v>
      </c>
      <c r="B38" s="11">
        <v>325</v>
      </c>
      <c r="C38" s="11">
        <v>266</v>
      </c>
      <c r="D38" s="73">
        <f t="shared" si="0"/>
        <v>-0.18153846153846154</v>
      </c>
    </row>
    <row r="39" spans="1:4">
      <c r="A39" s="5" t="s">
        <v>28</v>
      </c>
      <c r="B39" s="15">
        <v>121</v>
      </c>
      <c r="C39" s="15">
        <v>135</v>
      </c>
      <c r="D39" s="73">
        <f t="shared" si="0"/>
        <v>0.11570247933884298</v>
      </c>
    </row>
    <row r="40" spans="1:4">
      <c r="A40" s="5" t="s">
        <v>57</v>
      </c>
      <c r="B40" s="52">
        <v>0.62769230769230766</v>
      </c>
      <c r="C40" s="52">
        <v>0.4924812030075188</v>
      </c>
      <c r="D40" s="73">
        <f t="shared" si="0"/>
        <v>-0.2154098481497862</v>
      </c>
    </row>
    <row r="41" spans="1:4">
      <c r="A41" s="5" t="s">
        <v>51</v>
      </c>
      <c r="B41" s="24">
        <v>4.4000000000000003E-3</v>
      </c>
      <c r="C41" s="24">
        <v>4.3614512325138109E-3</v>
      </c>
      <c r="D41" s="73">
        <f t="shared" si="0"/>
        <v>-8.7610835195885018E-3</v>
      </c>
    </row>
    <row r="42" spans="1:4">
      <c r="A42" s="3" t="s">
        <v>43</v>
      </c>
      <c r="B42" s="10"/>
      <c r="C42" s="10"/>
      <c r="D42" s="72" t="s">
        <v>62</v>
      </c>
    </row>
    <row r="43" spans="1:4">
      <c r="A43" s="5" t="s">
        <v>35</v>
      </c>
      <c r="B43" s="11">
        <v>77023</v>
      </c>
      <c r="C43" s="9">
        <v>89317</v>
      </c>
      <c r="D43" s="74"/>
    </row>
    <row r="44" spans="1:4">
      <c r="A44" s="5" t="s">
        <v>36</v>
      </c>
      <c r="B44" s="11">
        <v>1821</v>
      </c>
      <c r="C44" s="9">
        <v>1965</v>
      </c>
      <c r="D44" s="74"/>
    </row>
    <row r="45" spans="1:4">
      <c r="A45" s="5" t="s">
        <v>37</v>
      </c>
      <c r="B45" s="15">
        <v>373</v>
      </c>
      <c r="C45" s="12">
        <v>368</v>
      </c>
      <c r="D45" s="74"/>
    </row>
    <row r="46" spans="1:4">
      <c r="A46" s="5" t="s">
        <v>54</v>
      </c>
      <c r="B46" s="71"/>
      <c r="C46" s="71"/>
      <c r="D46" s="74"/>
    </row>
    <row r="47" spans="1:4">
      <c r="A47" s="5" t="s">
        <v>48</v>
      </c>
      <c r="B47" s="24">
        <v>1.3563636363636363E-2</v>
      </c>
      <c r="C47" s="24">
        <v>1.1888992989370982E-2</v>
      </c>
      <c r="D47" s="74"/>
    </row>
    <row r="48" spans="1:4">
      <c r="A48" s="5" t="s">
        <v>38</v>
      </c>
      <c r="B48" s="11">
        <v>0</v>
      </c>
      <c r="C48" s="9">
        <v>14125</v>
      </c>
      <c r="D48" s="79"/>
    </row>
    <row r="49" spans="1:4">
      <c r="A49" s="5" t="s">
        <v>39</v>
      </c>
      <c r="B49" s="11">
        <v>0</v>
      </c>
      <c r="C49" s="11">
        <v>266</v>
      </c>
      <c r="D49" s="79"/>
    </row>
    <row r="50" spans="1:4">
      <c r="A50" s="5" t="s">
        <v>40</v>
      </c>
      <c r="B50" s="15">
        <v>0</v>
      </c>
      <c r="C50" s="15">
        <v>75</v>
      </c>
      <c r="D50" s="79"/>
    </row>
    <row r="51" spans="1:4">
      <c r="A51" s="5" t="s">
        <v>55</v>
      </c>
      <c r="B51" s="52" t="s">
        <v>61</v>
      </c>
      <c r="C51" s="71"/>
      <c r="D51" s="79"/>
    </row>
    <row r="52" spans="1:4">
      <c r="A52" s="5" t="s">
        <v>49</v>
      </c>
      <c r="B52" s="24">
        <v>0</v>
      </c>
      <c r="C52" s="24">
        <v>2.423028462507673E-3</v>
      </c>
      <c r="D52" s="79"/>
    </row>
    <row r="53" spans="1:4">
      <c r="A53" s="5" t="s">
        <v>44</v>
      </c>
      <c r="B53" s="11">
        <v>0</v>
      </c>
      <c r="C53" s="9">
        <v>4187</v>
      </c>
      <c r="D53" s="79"/>
    </row>
    <row r="54" spans="1:4">
      <c r="A54" s="5" t="s">
        <v>45</v>
      </c>
      <c r="B54" s="11">
        <v>0</v>
      </c>
      <c r="C54" s="11">
        <v>266</v>
      </c>
      <c r="D54" s="79"/>
    </row>
    <row r="55" spans="1:4">
      <c r="A55" s="5" t="s">
        <v>46</v>
      </c>
      <c r="B55" s="15">
        <v>0</v>
      </c>
      <c r="C55" s="15">
        <v>24</v>
      </c>
      <c r="D55" s="79"/>
    </row>
    <row r="56" spans="1:4">
      <c r="A56" s="5" t="s">
        <v>56</v>
      </c>
      <c r="B56" s="52" t="s">
        <v>61</v>
      </c>
      <c r="C56" s="71"/>
      <c r="D56" s="79"/>
    </row>
    <row r="57" spans="1:4">
      <c r="A57" s="5" t="s">
        <v>50</v>
      </c>
      <c r="B57" s="24">
        <v>0</v>
      </c>
      <c r="C57" s="24">
        <v>7.7536910800245532E-4</v>
      </c>
      <c r="D57" s="7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jeanf</dc:creator>
  <cp:lastModifiedBy>swlodarczyk</cp:lastModifiedBy>
  <cp:lastPrinted>2018-04-08T15:20:52Z</cp:lastPrinted>
  <dcterms:created xsi:type="dcterms:W3CDTF">2018-04-02T13:21:24Z</dcterms:created>
  <dcterms:modified xsi:type="dcterms:W3CDTF">2018-07-16T13:26:53Z</dcterms:modified>
</cp:coreProperties>
</file>