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D:\jbesne\Documents\Julie\00_2013\i Manuel\166151_NDRC_RCARE18\"/>
    </mc:Choice>
  </mc:AlternateContent>
  <bookViews>
    <workbookView xWindow="0" yWindow="0" windowWidth="15360" windowHeight="8544" tabRatio="500"/>
  </bookViews>
  <sheets>
    <sheet name="Correction Appli Cancoillotte" sheetId="3" r:id="rId1"/>
  </sheet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4" i="3" l="1"/>
  <c r="E4" i="3"/>
  <c r="G4" i="3"/>
  <c r="H4" i="3"/>
  <c r="C5" i="3"/>
  <c r="E5" i="3"/>
  <c r="G5" i="3"/>
  <c r="H5" i="3"/>
  <c r="C6" i="3"/>
  <c r="E6" i="3"/>
  <c r="G6" i="3"/>
  <c r="H6" i="3"/>
  <c r="C7" i="3"/>
  <c r="E7" i="3"/>
  <c r="G7" i="3"/>
  <c r="H7" i="3"/>
  <c r="C8" i="3"/>
  <c r="E8" i="3"/>
  <c r="G8" i="3"/>
  <c r="H8" i="3"/>
  <c r="D9" i="3"/>
  <c r="E9" i="3"/>
  <c r="F9" i="3"/>
  <c r="G9" i="3"/>
  <c r="H9" i="3"/>
</calcChain>
</file>

<file path=xl/sharedStrings.xml><?xml version="1.0" encoding="utf-8"?>
<sst xmlns="http://schemas.openxmlformats.org/spreadsheetml/2006/main" count="16" uniqueCount="16">
  <si>
    <t>Prix TTC</t>
  </si>
  <si>
    <t>CA HT réalisé par le distributeur</t>
  </si>
  <si>
    <t xml:space="preserve">Marge réalisée par la marque </t>
  </si>
  <si>
    <t>TVA</t>
  </si>
  <si>
    <t>Prix HT</t>
  </si>
  <si>
    <t>Total</t>
  </si>
  <si>
    <t>Taux de marque</t>
  </si>
  <si>
    <t>Objectif CA HT de la marque</t>
  </si>
  <si>
    <t>Nature 500 g</t>
  </si>
  <si>
    <t>Nature 250 g</t>
  </si>
  <si>
    <t>Ail 250 g</t>
  </si>
  <si>
    <t>Metton 250 g</t>
  </si>
  <si>
    <t>Vin blanc 200 g</t>
  </si>
  <si>
    <t>Quantités vendues</t>
  </si>
  <si>
    <t>Écarts de CA</t>
  </si>
  <si>
    <t>Tableau de bord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</si>
</sst>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theme="1"/>
      <name val="Times New Roman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1"/>
      <color rgb="FF00B050"/>
      <name val="Arial"/>
      <family val="2"/>
    </font>
    <font>
      <sz val="11"/>
      <color rgb="FF00B05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6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0">
    <xf numFmtId="0" fontId="0" fillId="0" borderId="0" xfId="0"/>
    <xf numFmtId="0" fontId="0" fillId="0" borderId="0" xfId="0" applyAlignment="1">
      <alignment horizontal="right"/>
    </xf>
    <xf numFmtId="0" fontId="0" fillId="0" borderId="0" xfId="0" applyNumberFormat="1"/>
    <xf numFmtId="0" fontId="4" fillId="0" borderId="0" xfId="0" applyFont="1" applyBorder="1" applyAlignment="1">
      <alignment vertical="center" wrapText="1"/>
    </xf>
    <xf numFmtId="2" fontId="4" fillId="0" borderId="0" xfId="0" applyNumberFormat="1" applyFont="1" applyBorder="1" applyAlignment="1">
      <alignment vertical="center" wrapText="1"/>
    </xf>
    <xf numFmtId="0" fontId="3" fillId="0" borderId="0" xfId="0" applyFont="1"/>
    <xf numFmtId="0" fontId="6" fillId="0" borderId="0" xfId="0" applyFont="1"/>
    <xf numFmtId="0" fontId="7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vertical="center" wrapText="1"/>
    </xf>
    <xf numFmtId="2" fontId="13" fillId="0" borderId="2" xfId="0" applyNumberFormat="1" applyFont="1" applyFill="1" applyBorder="1" applyAlignment="1">
      <alignment vertical="center" wrapText="1"/>
    </xf>
    <xf numFmtId="2" fontId="11" fillId="0" borderId="2" xfId="0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2" fontId="11" fillId="0" borderId="1" xfId="0" applyNumberFormat="1" applyFont="1" applyFill="1" applyBorder="1" applyAlignment="1">
      <alignment vertical="center" wrapText="1"/>
    </xf>
    <xf numFmtId="0" fontId="10" fillId="0" borderId="3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vertical="center" wrapText="1"/>
    </xf>
    <xf numFmtId="0" fontId="11" fillId="0" borderId="4" xfId="0" applyFont="1" applyFill="1" applyBorder="1" applyAlignment="1">
      <alignment vertical="center" wrapText="1"/>
    </xf>
    <xf numFmtId="2" fontId="11" fillId="0" borderId="4" xfId="0" applyNumberFormat="1" applyFont="1" applyFill="1" applyBorder="1" applyAlignment="1">
      <alignment vertical="center" wrapText="1"/>
    </xf>
    <xf numFmtId="2" fontId="13" fillId="0" borderId="1" xfId="0" applyNumberFormat="1" applyFont="1" applyFill="1" applyBorder="1" applyAlignment="1">
      <alignment vertical="center" wrapText="1"/>
    </xf>
    <xf numFmtId="2" fontId="12" fillId="0" borderId="2" xfId="0" applyNumberFormat="1" applyFont="1" applyFill="1" applyBorder="1" applyAlignment="1">
      <alignment vertical="center" wrapText="1"/>
    </xf>
    <xf numFmtId="4" fontId="13" fillId="0" borderId="1" xfId="0" applyNumberFormat="1" applyFont="1" applyFill="1" applyBorder="1" applyAlignment="1">
      <alignment vertical="center" wrapText="1"/>
    </xf>
    <xf numFmtId="4" fontId="11" fillId="0" borderId="1" xfId="0" applyNumberFormat="1" applyFont="1" applyFill="1" applyBorder="1" applyAlignment="1">
      <alignment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</cellXfs>
  <cellStyles count="167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" xfId="53" builtinId="8" hidden="1"/>
    <cellStyle name="Lien hypertexte" xfId="55" builtinId="8" hidden="1"/>
    <cellStyle name="Lien hypertexte" xfId="57" builtinId="8" hidden="1"/>
    <cellStyle name="Lien hypertexte" xfId="59" builtinId="8" hidden="1"/>
    <cellStyle name="Lien hypertexte" xfId="61" builtinId="8" hidden="1"/>
    <cellStyle name="Lien hypertexte" xfId="63" builtinId="8" hidden="1"/>
    <cellStyle name="Lien hypertexte" xfId="65" builtinId="8" hidden="1"/>
    <cellStyle name="Lien hypertexte" xfId="67" builtinId="8" hidden="1"/>
    <cellStyle name="Lien hypertexte" xfId="69" builtinId="8" hidden="1"/>
    <cellStyle name="Lien hypertexte" xfId="71" builtinId="8" hidden="1"/>
    <cellStyle name="Lien hypertexte" xfId="73" builtinId="8" hidden="1"/>
    <cellStyle name="Lien hypertexte" xfId="75" builtinId="8" hidden="1"/>
    <cellStyle name="Lien hypertexte" xfId="77" builtinId="8" hidden="1"/>
    <cellStyle name="Lien hypertexte" xfId="79" builtinId="8" hidden="1"/>
    <cellStyle name="Lien hypertexte" xfId="81" builtinId="8" hidden="1"/>
    <cellStyle name="Lien hypertexte" xfId="83" builtinId="8" hidden="1"/>
    <cellStyle name="Lien hypertexte" xfId="85" builtinId="8" hidden="1"/>
    <cellStyle name="Lien hypertexte" xfId="87" builtinId="8" hidden="1"/>
    <cellStyle name="Lien hypertexte" xfId="89" builtinId="8" hidden="1"/>
    <cellStyle name="Lien hypertexte" xfId="91" builtinId="8" hidden="1"/>
    <cellStyle name="Lien hypertexte" xfId="93" builtinId="8" hidden="1"/>
    <cellStyle name="Lien hypertexte" xfId="95" builtinId="8" hidden="1"/>
    <cellStyle name="Lien hypertexte" xfId="97" builtinId="8" hidden="1"/>
    <cellStyle name="Lien hypertexte" xfId="99" builtinId="8" hidden="1"/>
    <cellStyle name="Lien hypertexte" xfId="101" builtinId="8" hidden="1"/>
    <cellStyle name="Lien hypertexte" xfId="103" builtinId="8" hidden="1"/>
    <cellStyle name="Lien hypertexte" xfId="105" builtinId="8" hidden="1"/>
    <cellStyle name="Lien hypertexte" xfId="107" builtinId="8" hidden="1"/>
    <cellStyle name="Lien hypertexte" xfId="109" builtinId="8" hidden="1"/>
    <cellStyle name="Lien hypertexte" xfId="111" builtinId="8" hidden="1"/>
    <cellStyle name="Lien hypertexte" xfId="113" builtinId="8" hidden="1"/>
    <cellStyle name="Lien hypertexte" xfId="115" builtinId="8" hidden="1"/>
    <cellStyle name="Lien hypertexte" xfId="117" builtinId="8" hidden="1"/>
    <cellStyle name="Lien hypertexte" xfId="119" builtinId="8" hidden="1"/>
    <cellStyle name="Lien hypertexte" xfId="121" builtinId="8" hidden="1"/>
    <cellStyle name="Lien hypertexte" xfId="123" builtinId="8" hidden="1"/>
    <cellStyle name="Lien hypertexte" xfId="125" builtinId="8" hidden="1"/>
    <cellStyle name="Lien hypertexte" xfId="127" builtinId="8" hidden="1"/>
    <cellStyle name="Lien hypertexte" xfId="129" builtinId="8" hidden="1"/>
    <cellStyle name="Lien hypertexte" xfId="131" builtinId="8" hidden="1"/>
    <cellStyle name="Lien hypertexte" xfId="133" builtinId="8" hidden="1"/>
    <cellStyle name="Lien hypertexte" xfId="135" builtinId="8" hidden="1"/>
    <cellStyle name="Lien hypertexte" xfId="137" builtinId="8" hidden="1"/>
    <cellStyle name="Lien hypertexte" xfId="139" builtinId="8" hidden="1"/>
    <cellStyle name="Lien hypertexte" xfId="141" builtinId="8" hidden="1"/>
    <cellStyle name="Lien hypertexte" xfId="143" builtinId="8" hidden="1"/>
    <cellStyle name="Lien hypertexte" xfId="145" builtinId="8" hidden="1"/>
    <cellStyle name="Lien hypertexte" xfId="147" builtinId="8" hidden="1"/>
    <cellStyle name="Lien hypertexte" xfId="149" builtinId="8" hidden="1"/>
    <cellStyle name="Lien hypertexte" xfId="151" builtinId="8" hidden="1"/>
    <cellStyle name="Lien hypertexte" xfId="153" builtinId="8" hidden="1"/>
    <cellStyle name="Lien hypertexte" xfId="155" builtinId="8" hidden="1"/>
    <cellStyle name="Lien hypertexte" xfId="157" builtinId="8" hidden="1"/>
    <cellStyle name="Lien hypertexte" xfId="159" builtinId="8" hidden="1"/>
    <cellStyle name="Lien hypertexte" xfId="161" builtinId="8" hidden="1"/>
    <cellStyle name="Lien hypertexte" xfId="163" builtinId="8" hidden="1"/>
    <cellStyle name="Lien hypertexte" xfId="165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Lien hypertexte visité" xfId="54" builtinId="9" hidden="1"/>
    <cellStyle name="Lien hypertexte visité" xfId="56" builtinId="9" hidden="1"/>
    <cellStyle name="Lien hypertexte visité" xfId="58" builtinId="9" hidden="1"/>
    <cellStyle name="Lien hypertexte visité" xfId="60" builtinId="9" hidden="1"/>
    <cellStyle name="Lien hypertexte visité" xfId="62" builtinId="9" hidden="1"/>
    <cellStyle name="Lien hypertexte visité" xfId="64" builtinId="9" hidden="1"/>
    <cellStyle name="Lien hypertexte visité" xfId="66" builtinId="9" hidden="1"/>
    <cellStyle name="Lien hypertexte visité" xfId="68" builtinId="9" hidden="1"/>
    <cellStyle name="Lien hypertexte visité" xfId="70" builtinId="9" hidden="1"/>
    <cellStyle name="Lien hypertexte visité" xfId="72" builtinId="9" hidden="1"/>
    <cellStyle name="Lien hypertexte visité" xfId="74" builtinId="9" hidden="1"/>
    <cellStyle name="Lien hypertexte visité" xfId="76" builtinId="9" hidden="1"/>
    <cellStyle name="Lien hypertexte visité" xfId="78" builtinId="9" hidden="1"/>
    <cellStyle name="Lien hypertexte visité" xfId="80" builtinId="9" hidden="1"/>
    <cellStyle name="Lien hypertexte visité" xfId="82" builtinId="9" hidden="1"/>
    <cellStyle name="Lien hypertexte visité" xfId="84" builtinId="9" hidden="1"/>
    <cellStyle name="Lien hypertexte visité" xfId="86" builtinId="9" hidden="1"/>
    <cellStyle name="Lien hypertexte visité" xfId="88" builtinId="9" hidden="1"/>
    <cellStyle name="Lien hypertexte visité" xfId="90" builtinId="9" hidden="1"/>
    <cellStyle name="Lien hypertexte visité" xfId="92" builtinId="9" hidden="1"/>
    <cellStyle name="Lien hypertexte visité" xfId="94" builtinId="9" hidden="1"/>
    <cellStyle name="Lien hypertexte visité" xfId="96" builtinId="9" hidden="1"/>
    <cellStyle name="Lien hypertexte visité" xfId="98" builtinId="9" hidden="1"/>
    <cellStyle name="Lien hypertexte visité" xfId="100" builtinId="9" hidden="1"/>
    <cellStyle name="Lien hypertexte visité" xfId="102" builtinId="9" hidden="1"/>
    <cellStyle name="Lien hypertexte visité" xfId="104" builtinId="9" hidden="1"/>
    <cellStyle name="Lien hypertexte visité" xfId="106" builtinId="9" hidden="1"/>
    <cellStyle name="Lien hypertexte visité" xfId="108" builtinId="9" hidden="1"/>
    <cellStyle name="Lien hypertexte visité" xfId="110" builtinId="9" hidden="1"/>
    <cellStyle name="Lien hypertexte visité" xfId="112" builtinId="9" hidden="1"/>
    <cellStyle name="Lien hypertexte visité" xfId="114" builtinId="9" hidden="1"/>
    <cellStyle name="Lien hypertexte visité" xfId="116" builtinId="9" hidden="1"/>
    <cellStyle name="Lien hypertexte visité" xfId="118" builtinId="9" hidden="1"/>
    <cellStyle name="Lien hypertexte visité" xfId="120" builtinId="9" hidden="1"/>
    <cellStyle name="Lien hypertexte visité" xfId="122" builtinId="9" hidden="1"/>
    <cellStyle name="Lien hypertexte visité" xfId="124" builtinId="9" hidden="1"/>
    <cellStyle name="Lien hypertexte visité" xfId="126" builtinId="9" hidden="1"/>
    <cellStyle name="Lien hypertexte visité" xfId="128" builtinId="9" hidden="1"/>
    <cellStyle name="Lien hypertexte visité" xfId="130" builtinId="9" hidden="1"/>
    <cellStyle name="Lien hypertexte visité" xfId="132" builtinId="9" hidden="1"/>
    <cellStyle name="Lien hypertexte visité" xfId="134" builtinId="9" hidden="1"/>
    <cellStyle name="Lien hypertexte visité" xfId="136" builtinId="9" hidden="1"/>
    <cellStyle name="Lien hypertexte visité" xfId="138" builtinId="9" hidden="1"/>
    <cellStyle name="Lien hypertexte visité" xfId="140" builtinId="9" hidden="1"/>
    <cellStyle name="Lien hypertexte visité" xfId="142" builtinId="9" hidden="1"/>
    <cellStyle name="Lien hypertexte visité" xfId="144" builtinId="9" hidden="1"/>
    <cellStyle name="Lien hypertexte visité" xfId="146" builtinId="9" hidden="1"/>
    <cellStyle name="Lien hypertexte visité" xfId="148" builtinId="9" hidden="1"/>
    <cellStyle name="Lien hypertexte visité" xfId="150" builtinId="9" hidden="1"/>
    <cellStyle name="Lien hypertexte visité" xfId="152" builtinId="9" hidden="1"/>
    <cellStyle name="Lien hypertexte visité" xfId="154" builtinId="9" hidden="1"/>
    <cellStyle name="Lien hypertexte visité" xfId="156" builtinId="9" hidden="1"/>
    <cellStyle name="Lien hypertexte visité" xfId="158" builtinId="9" hidden="1"/>
    <cellStyle name="Lien hypertexte visité" xfId="160" builtinId="9" hidden="1"/>
    <cellStyle name="Lien hypertexte visité" xfId="162" builtinId="9" hidden="1"/>
    <cellStyle name="Lien hypertexte visité" xfId="164" builtinId="9" hidden="1"/>
    <cellStyle name="Lien hypertexte visité" xfId="166" builtinId="9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Répartition</a:t>
            </a:r>
            <a:r>
              <a:rPr lang="fr-FR" baseline="0"/>
              <a:t> du CA</a:t>
            </a:r>
            <a:endParaRPr lang="fr-FR"/>
          </a:p>
        </c:rich>
      </c:tx>
      <c:layout/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'Correction Appli Cancoillotte'!$A$4:$A$7</c:f>
              <c:strCache>
                <c:ptCount val="4"/>
                <c:pt idx="0">
                  <c:v>Nature 500 g</c:v>
                </c:pt>
                <c:pt idx="1">
                  <c:v>Nature 250 g</c:v>
                </c:pt>
                <c:pt idx="2">
                  <c:v>Ail 250 g</c:v>
                </c:pt>
                <c:pt idx="3">
                  <c:v>Vin blanc 200 g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'Correction Appli Cancoillotte'!$A$4:$A$8</c:f>
              <c:strCache>
                <c:ptCount val="5"/>
                <c:pt idx="0">
                  <c:v>Nature 500 g</c:v>
                </c:pt>
                <c:pt idx="1">
                  <c:v>Nature 250 g</c:v>
                </c:pt>
                <c:pt idx="2">
                  <c:v>Ail 250 g</c:v>
                </c:pt>
                <c:pt idx="3">
                  <c:v>Vin blanc 200 g</c:v>
                </c:pt>
                <c:pt idx="4">
                  <c:v>Metton 250 g</c:v>
                </c:pt>
              </c:strCache>
            </c:strRef>
          </c:cat>
          <c:val>
            <c:numRef>
              <c:f>'Correction Appli Cancoillotte'!$D$4:$D$8</c:f>
              <c:numCache>
                <c:formatCode>General</c:formatCode>
                <c:ptCount val="5"/>
                <c:pt idx="0">
                  <c:v>132</c:v>
                </c:pt>
                <c:pt idx="1">
                  <c:v>270</c:v>
                </c:pt>
                <c:pt idx="2">
                  <c:v>157</c:v>
                </c:pt>
                <c:pt idx="3">
                  <c:v>128</c:v>
                </c:pt>
                <c:pt idx="4">
                  <c:v>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D0-45DE-A112-BE40D0C93611}"/>
            </c:ext>
          </c:extLst>
        </c:ser>
        <c:ser>
          <c:idx val="1"/>
          <c:order val="1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Lit>
              <c:formatCode>General</c:formatCode>
              <c:ptCount val="1"/>
              <c:pt idx="0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1-94D0-45DE-A112-BE40D0C93611}"/>
            </c:ext>
          </c:extLst>
        </c:ser>
        <c:ser>
          <c:idx val="2"/>
          <c:order val="2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Lit>
              <c:formatCode>General</c:formatCode>
              <c:ptCount val="1"/>
              <c:pt idx="0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2-94D0-45DE-A112-BE40D0C93611}"/>
            </c:ext>
          </c:extLst>
        </c:ser>
        <c:ser>
          <c:idx val="3"/>
          <c:order val="3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Lit>
              <c:formatCode>General</c:formatCode>
              <c:ptCount val="1"/>
              <c:pt idx="0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3-94D0-45DE-A112-BE40D0C93611}"/>
            </c:ext>
          </c:extLst>
        </c:ser>
        <c:ser>
          <c:idx val="4"/>
          <c:order val="4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Lit>
              <c:formatCode>General</c:formatCode>
              <c:ptCount val="1"/>
              <c:pt idx="0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4-94D0-45DE-A112-BE40D0C93611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Objectifs et résultats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'Correction Appli Cancoillotte'!$E$3</c:f>
              <c:strCache>
                <c:ptCount val="1"/>
                <c:pt idx="0">
                  <c:v>CA HT réalisé par le distributeur</c:v>
                </c:pt>
              </c:strCache>
            </c:strRef>
          </c:tx>
          <c:invertIfNegative val="0"/>
          <c:cat>
            <c:strRef>
              <c:f>'Correction Appli Cancoillotte'!$A$4:$A$8</c:f>
              <c:strCache>
                <c:ptCount val="5"/>
                <c:pt idx="0">
                  <c:v>Nature 500 g</c:v>
                </c:pt>
                <c:pt idx="1">
                  <c:v>Nature 250 g</c:v>
                </c:pt>
                <c:pt idx="2">
                  <c:v>Ail 250 g</c:v>
                </c:pt>
                <c:pt idx="3">
                  <c:v>Vin blanc 200 g</c:v>
                </c:pt>
                <c:pt idx="4">
                  <c:v>Metton 250 g</c:v>
                </c:pt>
              </c:strCache>
            </c:strRef>
          </c:cat>
          <c:val>
            <c:numRef>
              <c:f>'Correction Appli Cancoillotte'!$E$4:$E$8</c:f>
              <c:numCache>
                <c:formatCode>0.00</c:formatCode>
                <c:ptCount val="5"/>
                <c:pt idx="0">
                  <c:v>548.90000000000009</c:v>
                </c:pt>
                <c:pt idx="1">
                  <c:v>672.75000000000011</c:v>
                </c:pt>
                <c:pt idx="2">
                  <c:v>391.19166666666672</c:v>
                </c:pt>
                <c:pt idx="3">
                  <c:v>314.66666666666669</c:v>
                </c:pt>
                <c:pt idx="4">
                  <c:v>233.70833333333334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58-4ACD-A0EC-329E0F1DD7DF}"/>
            </c:ext>
          </c:extLst>
        </c:ser>
        <c:ser>
          <c:idx val="1"/>
          <c:order val="1"/>
          <c:tx>
            <c:strRef>
              <c:f>'Correction Appli Cancoillotte'!$F$3</c:f>
              <c:strCache>
                <c:ptCount val="1"/>
                <c:pt idx="0">
                  <c:v>Objectif CA HT de la marque</c:v>
                </c:pt>
              </c:strCache>
            </c:strRef>
          </c:tx>
          <c:invertIfNegative val="0"/>
          <c:cat>
            <c:strRef>
              <c:f>'Correction Appli Cancoillotte'!$A$4:$A$8</c:f>
              <c:strCache>
                <c:ptCount val="5"/>
                <c:pt idx="0">
                  <c:v>Nature 500 g</c:v>
                </c:pt>
                <c:pt idx="1">
                  <c:v>Nature 250 g</c:v>
                </c:pt>
                <c:pt idx="2">
                  <c:v>Ail 250 g</c:v>
                </c:pt>
                <c:pt idx="3">
                  <c:v>Vin blanc 200 g</c:v>
                </c:pt>
                <c:pt idx="4">
                  <c:v>Metton 250 g</c:v>
                </c:pt>
              </c:strCache>
            </c:strRef>
          </c:cat>
          <c:val>
            <c:numRef>
              <c:f>'Correction Appli Cancoillotte'!$F$4:$F$8</c:f>
              <c:numCache>
                <c:formatCode>0.00</c:formatCode>
                <c:ptCount val="5"/>
                <c:pt idx="0">
                  <c:v>700</c:v>
                </c:pt>
                <c:pt idx="1">
                  <c:v>900</c:v>
                </c:pt>
                <c:pt idx="2">
                  <c:v>500</c:v>
                </c:pt>
                <c:pt idx="3">
                  <c:v>500</c:v>
                </c:pt>
                <c:pt idx="4">
                  <c:v>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158-4ACD-A0EC-329E0F1DD7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37547800"/>
        <c:axId val="537550776"/>
        <c:axId val="0"/>
      </c:bar3DChart>
      <c:catAx>
        <c:axId val="5375478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537550776"/>
        <c:crosses val="autoZero"/>
        <c:auto val="1"/>
        <c:lblAlgn val="ctr"/>
        <c:lblOffset val="100"/>
        <c:noMultiLvlLbl val="0"/>
      </c:catAx>
      <c:valAx>
        <c:axId val="537550776"/>
        <c:scaling>
          <c:orientation val="minMax"/>
        </c:scaling>
        <c:delete val="0"/>
        <c:axPos val="l"/>
        <c:majorGridlines/>
        <c:numFmt formatCode="0.00" sourceLinked="1"/>
        <c:majorTickMark val="none"/>
        <c:minorTickMark val="none"/>
        <c:tickLblPos val="nextTo"/>
        <c:crossAx val="53754780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423333</xdr:colOff>
      <xdr:row>10</xdr:row>
      <xdr:rowOff>93133</xdr:rowOff>
    </xdr:from>
    <xdr:to>
      <xdr:col>9</xdr:col>
      <xdr:colOff>1151467</xdr:colOff>
      <xdr:row>24</xdr:row>
      <xdr:rowOff>110066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50800</xdr:colOff>
      <xdr:row>10</xdr:row>
      <xdr:rowOff>84667</xdr:rowOff>
    </xdr:from>
    <xdr:to>
      <xdr:col>5</xdr:col>
      <xdr:colOff>245533</xdr:colOff>
      <xdr:row>24</xdr:row>
      <xdr:rowOff>101600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0"/>
  <sheetViews>
    <sheetView tabSelected="1" zoomScale="70" zoomScaleNormal="70" zoomScalePageLayoutView="150" workbookViewId="0">
      <selection activeCell="O34" sqref="O34"/>
    </sheetView>
  </sheetViews>
  <sheetFormatPr baseColWidth="10" defaultRowHeight="15.6" x14ac:dyDescent="0.3"/>
  <cols>
    <col min="1" max="1" width="15.59765625" customWidth="1"/>
    <col min="3" max="4" width="11.796875" customWidth="1"/>
    <col min="5" max="5" width="16.59765625" customWidth="1"/>
    <col min="6" max="6" width="13.8984375" customWidth="1"/>
    <col min="7" max="7" width="13.19921875" customWidth="1"/>
    <col min="8" max="8" width="12.59765625" customWidth="1"/>
    <col min="9" max="9" width="15.69921875" customWidth="1"/>
    <col min="10" max="10" width="15.19921875" customWidth="1"/>
    <col min="11" max="11" width="5.296875" customWidth="1"/>
  </cols>
  <sheetData>
    <row r="2" spans="1:11" ht="16.2" thickBot="1" x14ac:dyDescent="0.35">
      <c r="A2" s="6" t="s">
        <v>15</v>
      </c>
    </row>
    <row r="3" spans="1:11" ht="45" customHeight="1" thickBot="1" x14ac:dyDescent="0.35">
      <c r="A3" s="7"/>
      <c r="B3" s="8" t="s">
        <v>0</v>
      </c>
      <c r="C3" s="10" t="s">
        <v>4</v>
      </c>
      <c r="D3" s="9" t="s">
        <v>13</v>
      </c>
      <c r="E3" s="8" t="s">
        <v>1</v>
      </c>
      <c r="F3" s="8" t="s">
        <v>7</v>
      </c>
      <c r="G3" s="8" t="s">
        <v>2</v>
      </c>
      <c r="H3" s="10" t="s">
        <v>14</v>
      </c>
    </row>
    <row r="4" spans="1:11" ht="19.95" customHeight="1" thickBot="1" x14ac:dyDescent="0.35">
      <c r="A4" s="11" t="s">
        <v>8</v>
      </c>
      <c r="B4" s="11">
        <v>4.99</v>
      </c>
      <c r="C4" s="13">
        <f>B4/$K$5</f>
        <v>4.1583333333333341</v>
      </c>
      <c r="D4" s="12">
        <v>132</v>
      </c>
      <c r="E4" s="13">
        <f>C4*D4</f>
        <v>548.90000000000009</v>
      </c>
      <c r="F4" s="14">
        <v>700</v>
      </c>
      <c r="G4" s="13">
        <f>E4/$K$6</f>
        <v>449.91803278688531</v>
      </c>
      <c r="H4" s="23">
        <f>E4-F4</f>
        <v>-151.09999999999991</v>
      </c>
    </row>
    <row r="5" spans="1:11" ht="19.95" customHeight="1" thickBot="1" x14ac:dyDescent="0.35">
      <c r="A5" s="11" t="s">
        <v>9</v>
      </c>
      <c r="B5" s="11">
        <v>2.99</v>
      </c>
      <c r="C5" s="13">
        <f>B5/$K$5</f>
        <v>2.4916666666666671</v>
      </c>
      <c r="D5" s="12">
        <v>270</v>
      </c>
      <c r="E5" s="13">
        <f t="shared" ref="E5:E8" si="0">C5*D5</f>
        <v>672.75000000000011</v>
      </c>
      <c r="F5" s="14">
        <v>900</v>
      </c>
      <c r="G5" s="13">
        <f>E5/$K$6</f>
        <v>551.43442622950829</v>
      </c>
      <c r="H5" s="23">
        <f>E5-F5</f>
        <v>-227.24999999999989</v>
      </c>
      <c r="J5" s="1" t="s">
        <v>3</v>
      </c>
      <c r="K5" s="2">
        <v>1.2</v>
      </c>
    </row>
    <row r="6" spans="1:11" ht="19.95" customHeight="1" thickBot="1" x14ac:dyDescent="0.35">
      <c r="A6" s="15" t="s">
        <v>10</v>
      </c>
      <c r="B6" s="15">
        <v>2.99</v>
      </c>
      <c r="C6" s="13">
        <f>B6/$K$5</f>
        <v>2.4916666666666671</v>
      </c>
      <c r="D6" s="16">
        <v>157</v>
      </c>
      <c r="E6" s="13">
        <f t="shared" si="0"/>
        <v>391.19166666666672</v>
      </c>
      <c r="F6" s="17">
        <v>500</v>
      </c>
      <c r="G6" s="13">
        <f>E6/$K$6</f>
        <v>320.6489071038252</v>
      </c>
      <c r="H6" s="23">
        <f t="shared" ref="H6:H9" si="1">E6-F6</f>
        <v>-108.80833333333328</v>
      </c>
      <c r="J6" s="1" t="s">
        <v>6</v>
      </c>
      <c r="K6">
        <v>1.22</v>
      </c>
    </row>
    <row r="7" spans="1:11" ht="19.95" customHeight="1" thickBot="1" x14ac:dyDescent="0.35">
      <c r="A7" s="18" t="s">
        <v>12</v>
      </c>
      <c r="B7" s="19">
        <v>2.95</v>
      </c>
      <c r="C7" s="13">
        <f>B7/$K$5</f>
        <v>2.4583333333333335</v>
      </c>
      <c r="D7" s="20">
        <v>128</v>
      </c>
      <c r="E7" s="13">
        <f t="shared" si="0"/>
        <v>314.66666666666669</v>
      </c>
      <c r="F7" s="21">
        <v>500</v>
      </c>
      <c r="G7" s="13">
        <f>E7/$K$6</f>
        <v>257.92349726775956</v>
      </c>
      <c r="H7" s="23">
        <f t="shared" si="1"/>
        <v>-185.33333333333331</v>
      </c>
    </row>
    <row r="8" spans="1:11" ht="19.95" customHeight="1" thickBot="1" x14ac:dyDescent="0.35">
      <c r="A8" s="15" t="s">
        <v>11</v>
      </c>
      <c r="B8" s="15">
        <v>3.55</v>
      </c>
      <c r="C8" s="22">
        <f>B8/$K$5</f>
        <v>2.9583333333333335</v>
      </c>
      <c r="D8" s="16">
        <v>79</v>
      </c>
      <c r="E8" s="22">
        <f t="shared" si="0"/>
        <v>233.70833333333334</v>
      </c>
      <c r="F8" s="17">
        <v>300</v>
      </c>
      <c r="G8" s="13">
        <f>E8/$K$6</f>
        <v>191.56420765027323</v>
      </c>
      <c r="H8" s="23">
        <f t="shared" si="1"/>
        <v>-66.291666666666657</v>
      </c>
    </row>
    <row r="9" spans="1:11" s="5" customFormat="1" ht="19.95" customHeight="1" thickBot="1" x14ac:dyDescent="0.35">
      <c r="A9" s="27" t="s">
        <v>5</v>
      </c>
      <c r="B9" s="28"/>
      <c r="C9" s="29"/>
      <c r="D9" s="24">
        <f>SUM(D4:D8)</f>
        <v>766</v>
      </c>
      <c r="E9" s="24">
        <f>SUM(E4:E8)</f>
        <v>2161.2166666666667</v>
      </c>
      <c r="F9" s="25">
        <f>SUM(F4:F8)</f>
        <v>2900</v>
      </c>
      <c r="G9" s="24">
        <f>SUM(G4:G8)</f>
        <v>1771.4890710382515</v>
      </c>
      <c r="H9" s="26">
        <f t="shared" si="1"/>
        <v>-738.7833333333333</v>
      </c>
    </row>
    <row r="10" spans="1:11" x14ac:dyDescent="0.3">
      <c r="A10" s="3"/>
      <c r="B10" s="3"/>
      <c r="C10" s="4"/>
      <c r="D10" s="3"/>
      <c r="E10" s="4"/>
      <c r="F10" s="3"/>
      <c r="G10" s="3"/>
      <c r="H10" s="3"/>
    </row>
  </sheetData>
  <mergeCells count="1">
    <mergeCell ref="A9:C9"/>
  </mergeCells>
  <phoneticPr fontId="5" type="noConversion"/>
  <pageMargins left="0.75" right="0.75" top="1" bottom="1" header="0.5" footer="0.5"/>
  <pageSetup paperSize="9" orientation="portrait" horizontalDpi="4294967292" verticalDpi="4294967292" r:id="rId1"/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Correction Appli Cancoillotte</vt:lpstr>
    </vt:vector>
  </TitlesOfParts>
  <Company>Education nationale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Sophie MILLER</dc:creator>
  <cp:lastModifiedBy>jbesne</cp:lastModifiedBy>
  <cp:lastPrinted>2018-04-26T17:22:31Z</cp:lastPrinted>
  <dcterms:created xsi:type="dcterms:W3CDTF">2018-02-25T20:43:34Z</dcterms:created>
  <dcterms:modified xsi:type="dcterms:W3CDTF">2018-07-27T19:05:34Z</dcterms:modified>
</cp:coreProperties>
</file>