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15360" windowHeight="8544" tabRatio="500"/>
  </bookViews>
  <sheets>
    <sheet name="Correction Appli Cancoillotte" sheetId="3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E4" i="3"/>
  <c r="G4" i="3"/>
  <c r="H4" i="3"/>
  <c r="C5" i="3"/>
  <c r="E5" i="3"/>
  <c r="G5" i="3"/>
  <c r="H5" i="3"/>
  <c r="C6" i="3"/>
  <c r="E6" i="3"/>
  <c r="G6" i="3"/>
  <c r="H6" i="3"/>
  <c r="C7" i="3"/>
  <c r="E7" i="3"/>
  <c r="G7" i="3"/>
  <c r="H7" i="3"/>
  <c r="C8" i="3"/>
  <c r="E8" i="3"/>
  <c r="G8" i="3"/>
  <c r="H8" i="3"/>
  <c r="D9" i="3"/>
  <c r="E9" i="3"/>
  <c r="F9" i="3"/>
  <c r="G9" i="3"/>
  <c r="H9" i="3"/>
</calcChain>
</file>

<file path=xl/sharedStrings.xml><?xml version="1.0" encoding="utf-8"?>
<sst xmlns="http://schemas.openxmlformats.org/spreadsheetml/2006/main" count="16" uniqueCount="16">
  <si>
    <t>Prix TTC</t>
  </si>
  <si>
    <t>CA HT réalisé par le distributeur</t>
  </si>
  <si>
    <t xml:space="preserve">Marge réalisée par la marque </t>
  </si>
  <si>
    <t>TVA</t>
  </si>
  <si>
    <t>Prix HT</t>
  </si>
  <si>
    <t>Total</t>
  </si>
  <si>
    <t>Taux de marque</t>
  </si>
  <si>
    <t>Objectif CA HT de la marque</t>
  </si>
  <si>
    <t>Nature 500 g</t>
  </si>
  <si>
    <t>Nature 250 g</t>
  </si>
  <si>
    <t>Ail 250 g</t>
  </si>
  <si>
    <t>Metton 250 g</t>
  </si>
  <si>
    <t>Vin blanc 200 g</t>
  </si>
  <si>
    <t>Quantités vendues</t>
  </si>
  <si>
    <t>Écarts de CA</t>
  </si>
  <si>
    <t>Tableau de bord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</si>
</sst>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0" fontId="3" fillId="0" borderId="0" xfId="0" applyFont="1"/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13" fillId="0" borderId="2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tabSelected="1" zoomScale="70" zoomScaleNormal="70" zoomScalePageLayoutView="150" workbookViewId="0">
      <selection activeCell="E18" sqref="E18"/>
    </sheetView>
  </sheetViews>
  <sheetFormatPr baseColWidth="10" defaultRowHeight="15.6" x14ac:dyDescent="0.3"/>
  <cols>
    <col min="1" max="1" width="15.59765625" customWidth="1"/>
    <col min="3" max="4" width="11.796875" customWidth="1"/>
    <col min="5" max="5" width="16.59765625" customWidth="1"/>
    <col min="6" max="6" width="13.8984375" customWidth="1"/>
    <col min="7" max="7" width="13.19921875" customWidth="1"/>
    <col min="8" max="8" width="12.59765625" customWidth="1"/>
    <col min="9" max="9" width="15.69921875" customWidth="1"/>
    <col min="10" max="10" width="15.19921875" customWidth="1"/>
    <col min="11" max="11" width="5.296875" customWidth="1"/>
  </cols>
  <sheetData>
    <row r="2" spans="1:11" ht="16.2" thickBot="1" x14ac:dyDescent="0.35">
      <c r="A2" s="6" t="s">
        <v>15</v>
      </c>
    </row>
    <row r="3" spans="1:11" ht="45" customHeight="1" thickBot="1" x14ac:dyDescent="0.35">
      <c r="A3" s="7"/>
      <c r="B3" s="8" t="s">
        <v>0</v>
      </c>
      <c r="C3" s="10" t="s">
        <v>4</v>
      </c>
      <c r="D3" s="9" t="s">
        <v>13</v>
      </c>
      <c r="E3" s="8" t="s">
        <v>1</v>
      </c>
      <c r="F3" s="8" t="s">
        <v>7</v>
      </c>
      <c r="G3" s="8" t="s">
        <v>2</v>
      </c>
      <c r="H3" s="10" t="s">
        <v>14</v>
      </c>
    </row>
    <row r="4" spans="1:11" ht="19.95" customHeight="1" thickBot="1" x14ac:dyDescent="0.35">
      <c r="A4" s="11" t="s">
        <v>8</v>
      </c>
      <c r="B4" s="11">
        <v>4.99</v>
      </c>
      <c r="C4" s="13">
        <f>B4/$K$5</f>
        <v>4.1583333333333341</v>
      </c>
      <c r="D4" s="12">
        <v>132</v>
      </c>
      <c r="E4" s="13">
        <f>C4*D4</f>
        <v>548.90000000000009</v>
      </c>
      <c r="F4" s="14">
        <v>700</v>
      </c>
      <c r="G4" s="13">
        <f>E4/$K$6</f>
        <v>449.91803278688531</v>
      </c>
      <c r="H4" s="23">
        <f>E4-F4</f>
        <v>-151.09999999999991</v>
      </c>
    </row>
    <row r="5" spans="1:11" ht="19.95" customHeight="1" thickBot="1" x14ac:dyDescent="0.35">
      <c r="A5" s="11" t="s">
        <v>9</v>
      </c>
      <c r="B5" s="11">
        <v>2.99</v>
      </c>
      <c r="C5" s="13">
        <f>B5/$K$5</f>
        <v>2.4916666666666671</v>
      </c>
      <c r="D5" s="12">
        <v>270</v>
      </c>
      <c r="E5" s="13">
        <f t="shared" ref="E5:E8" si="0">C5*D5</f>
        <v>672.75000000000011</v>
      </c>
      <c r="F5" s="14">
        <v>900</v>
      </c>
      <c r="G5" s="13">
        <f>E5/$K$6</f>
        <v>551.43442622950829</v>
      </c>
      <c r="H5" s="23">
        <f>E5-F5</f>
        <v>-227.24999999999989</v>
      </c>
      <c r="J5" s="1" t="s">
        <v>3</v>
      </c>
      <c r="K5" s="2">
        <v>1.2</v>
      </c>
    </row>
    <row r="6" spans="1:11" ht="19.95" customHeight="1" thickBot="1" x14ac:dyDescent="0.35">
      <c r="A6" s="15" t="s">
        <v>10</v>
      </c>
      <c r="B6" s="15">
        <v>2.99</v>
      </c>
      <c r="C6" s="13">
        <f>B6/$K$5</f>
        <v>2.4916666666666671</v>
      </c>
      <c r="D6" s="16">
        <v>157</v>
      </c>
      <c r="E6" s="13">
        <f t="shared" si="0"/>
        <v>391.19166666666672</v>
      </c>
      <c r="F6" s="17">
        <v>500</v>
      </c>
      <c r="G6" s="13">
        <f>E6/$K$6</f>
        <v>320.6489071038252</v>
      </c>
      <c r="H6" s="23">
        <f t="shared" ref="H6:H9" si="1">E6-F6</f>
        <v>-108.80833333333328</v>
      </c>
      <c r="J6" s="1" t="s">
        <v>6</v>
      </c>
      <c r="K6">
        <v>1.22</v>
      </c>
    </row>
    <row r="7" spans="1:11" ht="19.95" customHeight="1" thickBot="1" x14ac:dyDescent="0.35">
      <c r="A7" s="18" t="s">
        <v>12</v>
      </c>
      <c r="B7" s="19">
        <v>2.95</v>
      </c>
      <c r="C7" s="13">
        <f>B7/$K$5</f>
        <v>2.4583333333333335</v>
      </c>
      <c r="D7" s="20">
        <v>128</v>
      </c>
      <c r="E7" s="13">
        <f t="shared" si="0"/>
        <v>314.66666666666669</v>
      </c>
      <c r="F7" s="21">
        <v>500</v>
      </c>
      <c r="G7" s="13">
        <f>E7/$K$6</f>
        <v>257.92349726775956</v>
      </c>
      <c r="H7" s="23">
        <f t="shared" si="1"/>
        <v>-185.33333333333331</v>
      </c>
    </row>
    <row r="8" spans="1:11" ht="19.95" customHeight="1" thickBot="1" x14ac:dyDescent="0.35">
      <c r="A8" s="15" t="s">
        <v>11</v>
      </c>
      <c r="B8" s="15">
        <v>3.55</v>
      </c>
      <c r="C8" s="22">
        <f>B8/$K$5</f>
        <v>2.9583333333333335</v>
      </c>
      <c r="D8" s="16">
        <v>79</v>
      </c>
      <c r="E8" s="22">
        <f t="shared" si="0"/>
        <v>233.70833333333334</v>
      </c>
      <c r="F8" s="17">
        <v>300</v>
      </c>
      <c r="G8" s="13">
        <f>E8/$K$6</f>
        <v>191.56420765027323</v>
      </c>
      <c r="H8" s="23">
        <f t="shared" si="1"/>
        <v>-66.291666666666657</v>
      </c>
    </row>
    <row r="9" spans="1:11" s="5" customFormat="1" ht="19.95" customHeight="1" thickBot="1" x14ac:dyDescent="0.35">
      <c r="A9" s="27" t="s">
        <v>5</v>
      </c>
      <c r="B9" s="28"/>
      <c r="C9" s="29"/>
      <c r="D9" s="24">
        <f>SUM(D4:D8)</f>
        <v>766</v>
      </c>
      <c r="E9" s="24">
        <f>SUM(E4:E8)</f>
        <v>2161.2166666666667</v>
      </c>
      <c r="F9" s="25">
        <f>SUM(F4:F8)</f>
        <v>2900</v>
      </c>
      <c r="G9" s="24">
        <f>SUM(G4:G8)</f>
        <v>1771.4890710382515</v>
      </c>
      <c r="H9" s="26">
        <f t="shared" si="1"/>
        <v>-738.7833333333333</v>
      </c>
    </row>
    <row r="10" spans="1:11" x14ac:dyDescent="0.3">
      <c r="A10" s="3"/>
      <c r="B10" s="3"/>
      <c r="C10" s="4"/>
      <c r="D10" s="3"/>
      <c r="E10" s="4"/>
      <c r="F10" s="3"/>
      <c r="G10" s="3"/>
      <c r="H10" s="3"/>
    </row>
  </sheetData>
  <mergeCells count="1">
    <mergeCell ref="A9:C9"/>
  </mergeCells>
  <phoneticPr fontId="5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Appli Cancoillotte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jbesne</cp:lastModifiedBy>
  <cp:lastPrinted>2018-04-26T17:22:31Z</cp:lastPrinted>
  <dcterms:created xsi:type="dcterms:W3CDTF">2018-02-25T20:43:34Z</dcterms:created>
  <dcterms:modified xsi:type="dcterms:W3CDTF">2018-07-27T19:02:40Z</dcterms:modified>
</cp:coreProperties>
</file>